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625" yWindow="225" windowWidth="13920" windowHeight="12570"/>
  </bookViews>
  <sheets>
    <sheet name="Sheet0" sheetId="3" r:id="rId1"/>
  </sheets>
  <definedNames>
    <definedName name="__bookmark_1" localSheetId="0">Sheet0!$B$1:$F$15</definedName>
    <definedName name="__bookmark_1">#REF!</definedName>
    <definedName name="_xlnm._FilterDatabase" localSheetId="0" hidden="1">Sheet0!$B$7:$F$15</definedName>
    <definedName name="_xlnm.Print_Titles" localSheetId="0">Sheet0!$7:$7</definedName>
    <definedName name="_xlnm.Print_Area" localSheetId="0">Sheet0!$A$1:$G$15</definedName>
  </definedNames>
  <calcPr calcId="125725"/>
</workbook>
</file>

<file path=xl/calcChain.xml><?xml version="1.0" encoding="utf-8"?>
<calcChain xmlns="http://schemas.openxmlformats.org/spreadsheetml/2006/main">
  <c r="C8" i="3"/>
  <c r="C15" s="1"/>
  <c r="E8"/>
  <c r="F8"/>
  <c r="F15" s="1"/>
  <c r="D8"/>
  <c r="D15" s="1"/>
  <c r="E15"/>
  <c r="E13"/>
  <c r="F13"/>
  <c r="D13"/>
  <c r="C13" s="1"/>
  <c r="C14"/>
  <c r="C10"/>
  <c r="C9"/>
  <c r="D11"/>
  <c r="E11"/>
  <c r="F11"/>
  <c r="C12"/>
  <c r="C11" s="1"/>
</calcChain>
</file>

<file path=xl/sharedStrings.xml><?xml version="1.0" encoding="utf-8"?>
<sst xmlns="http://schemas.openxmlformats.org/spreadsheetml/2006/main" count="27" uniqueCount="26">
  <si>
    <t xml:space="preserve">  </t>
  </si>
  <si>
    <t>ОБ</t>
  </si>
  <si>
    <t>1</t>
  </si>
  <si>
    <t>3</t>
  </si>
  <si>
    <t>4</t>
  </si>
  <si>
    <t>5</t>
  </si>
  <si>
    <t>Культура</t>
  </si>
  <si>
    <t>Региональный проект "Культурная среда"</t>
  </si>
  <si>
    <t>Демография</t>
  </si>
  <si>
    <t>Региональный проект "Финансовая поддержка семей при рождении детей"</t>
  </si>
  <si>
    <t>Наименование</t>
  </si>
  <si>
    <t>1.</t>
  </si>
  <si>
    <t>1.1.</t>
  </si>
  <si>
    <t>2.1.</t>
  </si>
  <si>
    <t>Всего</t>
  </si>
  <si>
    <t>в том числе средства</t>
  </si>
  <si>
    <t>ФБ</t>
  </si>
  <si>
    <t>МБ</t>
  </si>
  <si>
    <t>Исполнено (руб.)</t>
  </si>
  <si>
    <t>Приложение 2                                              к пояснительной записке</t>
  </si>
  <si>
    <t>1.2.</t>
  </si>
  <si>
    <t>Региональный проект "Творческие люди"</t>
  </si>
  <si>
    <t>Образование</t>
  </si>
  <si>
    <t>Региональный проект "Современная школа"</t>
  </si>
  <si>
    <t>3.1</t>
  </si>
  <si>
    <t>Информация об исполнении бюджетных ассигнованиях, предусмотренных на реализацию национальных проектов и входящих в них региональных проектов,                                                                                                                                             за 2022 год</t>
  </si>
</sst>
</file>

<file path=xl/styles.xml><?xml version="1.0" encoding="utf-8"?>
<styleSheet xmlns="http://schemas.openxmlformats.org/spreadsheetml/2006/main">
  <numFmts count="2">
    <numFmt numFmtId="164" formatCode="&quot;&quot;###0"/>
    <numFmt numFmtId="165" formatCode="&quot;&quot;###,##0.00"/>
  </numFmts>
  <fonts count="6">
    <font>
      <sz val="10"/>
      <name val="Arial"/>
    </font>
    <font>
      <sz val="14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showGridLines="0" tabSelected="1" view="pageBreakPreview" zoomScale="80" zoomScaleNormal="100" zoomScaleSheetLayoutView="80" workbookViewId="0">
      <selection activeCell="C9" sqref="C9"/>
    </sheetView>
  </sheetViews>
  <sheetFormatPr defaultRowHeight="18"/>
  <cols>
    <col min="1" max="1" width="9.140625" style="3"/>
    <col min="2" max="2" width="41.28515625" style="1" customWidth="1"/>
    <col min="3" max="3" width="18" style="1" customWidth="1"/>
    <col min="4" max="4" width="17.28515625" style="1" customWidth="1"/>
    <col min="5" max="5" width="18.28515625" style="1" customWidth="1"/>
    <col min="6" max="6" width="16.7109375" style="1" customWidth="1"/>
    <col min="7" max="7" width="9.140625" style="1" hidden="1" customWidth="1"/>
    <col min="8" max="16384" width="9.140625" style="1"/>
  </cols>
  <sheetData>
    <row r="1" spans="1:6" s="2" customFormat="1" ht="38.25" customHeight="1">
      <c r="B1" s="4" t="s">
        <v>0</v>
      </c>
      <c r="C1" s="4"/>
      <c r="D1" s="4"/>
      <c r="E1" s="23" t="s">
        <v>19</v>
      </c>
      <c r="F1" s="23"/>
    </row>
    <row r="2" spans="1:6" s="17" customFormat="1" ht="38.25" customHeight="1">
      <c r="B2" s="4"/>
      <c r="C2" s="4"/>
      <c r="D2" s="4"/>
      <c r="E2" s="4"/>
      <c r="F2" s="4"/>
    </row>
    <row r="3" spans="1:6" s="2" customFormat="1" ht="66.75" customHeight="1">
      <c r="B3" s="26" t="s">
        <v>25</v>
      </c>
      <c r="C3" s="27"/>
      <c r="D3" s="27"/>
      <c r="E3" s="27"/>
      <c r="F3" s="27"/>
    </row>
    <row r="4" spans="1:6" s="2" customFormat="1" ht="18.75">
      <c r="B4" s="5" t="s">
        <v>0</v>
      </c>
      <c r="C4" s="5"/>
      <c r="D4" s="5"/>
      <c r="E4" s="5"/>
      <c r="F4" s="5"/>
    </row>
    <row r="5" spans="1:6" ht="21.75" customHeight="1">
      <c r="A5" s="28"/>
      <c r="B5" s="29" t="s">
        <v>10</v>
      </c>
      <c r="C5" s="29" t="s">
        <v>18</v>
      </c>
      <c r="D5" s="29" t="s">
        <v>15</v>
      </c>
      <c r="E5" s="29"/>
      <c r="F5" s="31"/>
    </row>
    <row r="6" spans="1:6" ht="38.25" customHeight="1">
      <c r="A6" s="28"/>
      <c r="B6" s="30"/>
      <c r="C6" s="30"/>
      <c r="D6" s="16" t="s">
        <v>16</v>
      </c>
      <c r="E6" s="16" t="s">
        <v>1</v>
      </c>
      <c r="F6" s="16" t="s">
        <v>17</v>
      </c>
    </row>
    <row r="7" spans="1:6" s="7" customFormat="1" ht="17.25" customHeight="1">
      <c r="A7" s="6"/>
      <c r="B7" s="8" t="s">
        <v>2</v>
      </c>
      <c r="C7" s="8" t="s">
        <v>3</v>
      </c>
      <c r="D7" s="8" t="s">
        <v>4</v>
      </c>
      <c r="E7" s="8"/>
      <c r="F7" s="8" t="s">
        <v>5</v>
      </c>
    </row>
    <row r="8" spans="1:6" s="11" customFormat="1" ht="18.75">
      <c r="A8" s="12" t="s">
        <v>11</v>
      </c>
      <c r="B8" s="9" t="s">
        <v>6</v>
      </c>
      <c r="C8" s="19">
        <f>C9+C10</f>
        <v>12707710.060000001</v>
      </c>
      <c r="D8" s="19">
        <f>D9+D10</f>
        <v>8826260.6300000008</v>
      </c>
      <c r="E8" s="19">
        <f t="shared" ref="E8:F8" si="0">E9+E10</f>
        <v>3248098.33</v>
      </c>
      <c r="F8" s="19">
        <f t="shared" si="0"/>
        <v>633351.1</v>
      </c>
    </row>
    <row r="9" spans="1:6" ht="37.5">
      <c r="A9" s="15" t="s">
        <v>12</v>
      </c>
      <c r="B9" s="10" t="s">
        <v>7</v>
      </c>
      <c r="C9" s="18">
        <f>SUM(D9:F9)</f>
        <v>12655626.700000001</v>
      </c>
      <c r="D9" s="18">
        <v>8776260.6300000008</v>
      </c>
      <c r="E9" s="18">
        <v>3246014.97</v>
      </c>
      <c r="F9" s="18">
        <v>633351.1</v>
      </c>
    </row>
    <row r="10" spans="1:6" ht="37.5">
      <c r="A10" s="15" t="s">
        <v>20</v>
      </c>
      <c r="B10" s="10" t="s">
        <v>21</v>
      </c>
      <c r="C10" s="18">
        <f>SUM(D10:F10)</f>
        <v>52083.360000000001</v>
      </c>
      <c r="D10" s="18">
        <v>50000</v>
      </c>
      <c r="E10" s="18">
        <v>2083.36</v>
      </c>
      <c r="F10" s="18">
        <v>0</v>
      </c>
    </row>
    <row r="11" spans="1:6" s="14" customFormat="1" ht="18.75">
      <c r="A11" s="12">
        <v>2</v>
      </c>
      <c r="B11" s="13" t="s">
        <v>8</v>
      </c>
      <c r="C11" s="19">
        <f>C12</f>
        <v>21539052.460000001</v>
      </c>
      <c r="D11" s="19">
        <f t="shared" ref="D11:F13" si="1">D12</f>
        <v>18002268.719999999</v>
      </c>
      <c r="E11" s="19">
        <f t="shared" si="1"/>
        <v>3536783.74</v>
      </c>
      <c r="F11" s="19">
        <f t="shared" si="1"/>
        <v>0</v>
      </c>
    </row>
    <row r="12" spans="1:6" ht="56.25">
      <c r="A12" s="15" t="s">
        <v>13</v>
      </c>
      <c r="B12" s="10" t="s">
        <v>9</v>
      </c>
      <c r="C12" s="18">
        <f>SUM(D12:E12)</f>
        <v>21539052.460000001</v>
      </c>
      <c r="D12" s="18">
        <v>18002268.719999999</v>
      </c>
      <c r="E12" s="18">
        <v>3536783.74</v>
      </c>
      <c r="F12" s="18">
        <v>0</v>
      </c>
    </row>
    <row r="13" spans="1:6" ht="18.75">
      <c r="A13" s="12">
        <v>3</v>
      </c>
      <c r="B13" s="22" t="s">
        <v>22</v>
      </c>
      <c r="C13" s="19">
        <f>SUM(D13:F13)</f>
        <v>2963125</v>
      </c>
      <c r="D13" s="19">
        <f t="shared" si="1"/>
        <v>0</v>
      </c>
      <c r="E13" s="19">
        <f t="shared" si="1"/>
        <v>1463125</v>
      </c>
      <c r="F13" s="19">
        <f t="shared" si="1"/>
        <v>1500000</v>
      </c>
    </row>
    <row r="14" spans="1:6" ht="48" customHeight="1">
      <c r="A14" s="21" t="s">
        <v>24</v>
      </c>
      <c r="B14" s="20" t="s">
        <v>23</v>
      </c>
      <c r="C14" s="18">
        <f>SUM(D14:F14)</f>
        <v>2963125</v>
      </c>
      <c r="D14" s="18">
        <v>0</v>
      </c>
      <c r="E14" s="18">
        <v>1463125</v>
      </c>
      <c r="F14" s="18">
        <v>1500000</v>
      </c>
    </row>
    <row r="15" spans="1:6" s="7" customFormat="1" ht="18.75">
      <c r="A15" s="24" t="s">
        <v>14</v>
      </c>
      <c r="B15" s="25"/>
      <c r="C15" s="19">
        <f>C8+C11+C13</f>
        <v>37209887.520000003</v>
      </c>
      <c r="D15" s="19">
        <f t="shared" ref="D15:F15" si="2">D8+D11+D13</f>
        <v>26828529.350000001</v>
      </c>
      <c r="E15" s="19">
        <f t="shared" si="2"/>
        <v>8248007.0700000003</v>
      </c>
      <c r="F15" s="19">
        <f t="shared" si="2"/>
        <v>2133351.1</v>
      </c>
    </row>
  </sheetData>
  <mergeCells count="7">
    <mergeCell ref="E1:F1"/>
    <mergeCell ref="A15:B15"/>
    <mergeCell ref="B3:F3"/>
    <mergeCell ref="A5:A6"/>
    <mergeCell ref="B5:B6"/>
    <mergeCell ref="C5:C6"/>
    <mergeCell ref="D5:F5"/>
  </mergeCells>
  <pageMargins left="0.62992125984251968" right="0.23622047244094491" top="0.74803149606299213" bottom="0.74803149606299213" header="0.51181102362204722" footer="0.51181102362204722"/>
  <pageSetup paperSize="9" scale="74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Sheet0</vt:lpstr>
      <vt:lpstr>Sheet0!__bookmark_1</vt:lpstr>
      <vt:lpstr>Sheet0!Заголовки_для_печати</vt:lpstr>
      <vt:lpstr>Sheet0!Область_печати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Евгения Владимировна</dc:creator>
  <cp:lastModifiedBy>НачБюджет</cp:lastModifiedBy>
  <cp:lastPrinted>2023-03-31T14:31:47Z</cp:lastPrinted>
  <dcterms:created xsi:type="dcterms:W3CDTF">2021-10-22T12:07:27Z</dcterms:created>
  <dcterms:modified xsi:type="dcterms:W3CDTF">2023-04-12T11:50:25Z</dcterms:modified>
</cp:coreProperties>
</file>